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400" windowHeight="8448" tabRatio="850" activeTab="0"/>
  </bookViews>
  <sheets>
    <sheet name="1.A príjmová časť" sheetId="1" r:id="rId1"/>
    <sheet name="1.B výdavková časť" sheetId="2" r:id="rId2"/>
    <sheet name="1.C 1.D" sheetId="3" r:id="rId3"/>
    <sheet name="2. zostatky na účtoch" sheetId="4" r:id="rId4"/>
    <sheet name="3. Hmotný majetok" sheetId="5" r:id="rId5"/>
    <sheet name="4. Pohľadávky" sheetId="6" r:id="rId6"/>
    <sheet name="5. Záväzky" sheetId="7" r:id="rId7"/>
    <sheet name="6. Celkový majetok obce" sheetId="8" r:id="rId8"/>
  </sheets>
  <definedNames/>
  <calcPr fullCalcOnLoad="1"/>
</workbook>
</file>

<file path=xl/sharedStrings.xml><?xml version="1.0" encoding="utf-8"?>
<sst xmlns="http://schemas.openxmlformats.org/spreadsheetml/2006/main" count="128" uniqueCount="110">
  <si>
    <t>1.A Príjmová časť</t>
  </si>
  <si>
    <t>bežné príjmy</t>
  </si>
  <si>
    <t>v EUR</t>
  </si>
  <si>
    <t>kapitálové príjmy</t>
  </si>
  <si>
    <t xml:space="preserve">      </t>
  </si>
  <si>
    <t>finančné operácie</t>
  </si>
  <si>
    <t>Príjmy celkom:</t>
  </si>
  <si>
    <t>1. B Výdavková časť</t>
  </si>
  <si>
    <t>bežné výdavky</t>
  </si>
  <si>
    <t>kapitálové výdavky</t>
  </si>
  <si>
    <t>Výdavky celkom</t>
  </si>
  <si>
    <t>1.C Výnosy /trieda 6../</t>
  </si>
  <si>
    <t>2. Zostatky na účtoch</t>
  </si>
  <si>
    <t>Zostatky celkom:</t>
  </si>
  <si>
    <t>Hmotný majetok celkom:</t>
  </si>
  <si>
    <t>4. Pohľadávky</t>
  </si>
  <si>
    <t>Daň z nehnuteľnosti</t>
  </si>
  <si>
    <t>ZINOX a.s. Košeca</t>
  </si>
  <si>
    <t>JK TRANZ Košeca</t>
  </si>
  <si>
    <t>Pohľadávky celkom:</t>
  </si>
  <si>
    <t>5. Záväzky</t>
  </si>
  <si>
    <t>úver ŠFRB /výstavba 12 b.j./</t>
  </si>
  <si>
    <t>leasing /fekálny náves/</t>
  </si>
  <si>
    <t>dlhodobý bankový úver DEXIA</t>
  </si>
  <si>
    <t>dlhodobý bankový úver SLSP</t>
  </si>
  <si>
    <t>6. Celkový majetok obce</t>
  </si>
  <si>
    <t>finančné prostriedky na účtoch</t>
  </si>
  <si>
    <t>hmotný majetok</t>
  </si>
  <si>
    <t>pohľadávky</t>
  </si>
  <si>
    <t>záväzky</t>
  </si>
  <si>
    <t>Celkový majetok spolu:</t>
  </si>
  <si>
    <t>Radomír Brtáň</t>
  </si>
  <si>
    <t xml:space="preserve"> starosta obce</t>
  </si>
  <si>
    <t>účtovný stav</t>
  </si>
  <si>
    <t>zásoby /smetné nádoby/</t>
  </si>
  <si>
    <t>odpisy majetku</t>
  </si>
  <si>
    <t>pozemky</t>
  </si>
  <si>
    <t>bežný účet VÚB a.s.</t>
  </si>
  <si>
    <t>bežný účet DEXIA</t>
  </si>
  <si>
    <t>účet -sociálny fond</t>
  </si>
  <si>
    <t>dotačný účet zo ŠR</t>
  </si>
  <si>
    <t>terminovaný účet SLSP</t>
  </si>
  <si>
    <t xml:space="preserve">pokladnica </t>
  </si>
  <si>
    <t>bežný účet SLSP</t>
  </si>
  <si>
    <t>splátka finančného prenájmu  /leasing fekálny náves/</t>
  </si>
  <si>
    <t>splátka úveru - DEXIA</t>
  </si>
  <si>
    <t>splátka úveru - SLSP</t>
  </si>
  <si>
    <t>splátka ŠFRB 12 b.j.</t>
  </si>
  <si>
    <t>výdavky bežné</t>
  </si>
  <si>
    <t>príspevky neziskovým organizáciám</t>
  </si>
  <si>
    <t>príspevky jednotlivcom /soc. výpomoc/</t>
  </si>
  <si>
    <t>zúčtovanie realizácie výdavkov RO                                / ZŠ + MŠ + ŠJ  + ŠD /</t>
  </si>
  <si>
    <t>zúčtovanie realizácie výdavkov RO /ZUŠ/</t>
  </si>
  <si>
    <t>DPFO – výnos dane z príjmov /zo ŠR/</t>
  </si>
  <si>
    <t xml:space="preserve">daň z pozemkov od obyvateľov </t>
  </si>
  <si>
    <t xml:space="preserve">daň zo stavieb od obyvateľov </t>
  </si>
  <si>
    <t>dotácia  ZŠ</t>
  </si>
  <si>
    <t>dotácia na matriku</t>
  </si>
  <si>
    <t>dotácia na stavebný úrad</t>
  </si>
  <si>
    <t>dotácia na deti v hmotnej núdzi</t>
  </si>
  <si>
    <t>dotácia na miestne komunikácie</t>
  </si>
  <si>
    <t>dotácia na životné prostredie</t>
  </si>
  <si>
    <t>dotácia na register obyvateľov</t>
  </si>
  <si>
    <t>Záväzky celkom:</t>
  </si>
  <si>
    <t>1.D Náklady /trieda 5../</t>
  </si>
  <si>
    <t>dotácia na pracovníkov VPP zo ŠR</t>
  </si>
  <si>
    <t>dotácia na pracovníkov VPP z ESF</t>
  </si>
  <si>
    <t>SLOVZINK a.s Košeca</t>
  </si>
  <si>
    <t>MERIOT s.r.o. Košeca</t>
  </si>
  <si>
    <t xml:space="preserve">  Za vývoz smetí od občanov</t>
  </si>
  <si>
    <t>dodávatelia /neuhradené došlé fa /</t>
  </si>
  <si>
    <t>náklady na opatrovateľskú činnosť</t>
  </si>
  <si>
    <t>použitie prijatých dotácií</t>
  </si>
  <si>
    <t>podnikateľský účet /kúpalisko /</t>
  </si>
  <si>
    <t>účtovný stav /softwér, licencie /</t>
  </si>
  <si>
    <t>3. A. Hmotný majetok</t>
  </si>
  <si>
    <t>B. Nehmotný majetok</t>
  </si>
  <si>
    <t>odpisy</t>
  </si>
  <si>
    <t>Nehmotný majetok celkom:</t>
  </si>
  <si>
    <t>nehmotný majetok</t>
  </si>
  <si>
    <t>Záverečný účet obce za rok 2011</t>
  </si>
  <si>
    <t>dotácia na Sčítanie obyvateľov</t>
  </si>
  <si>
    <t>dotácia na CO</t>
  </si>
  <si>
    <t>daň za psa</t>
  </si>
  <si>
    <t>predaj kap. Aktív-podiel.listy banky Dexia</t>
  </si>
  <si>
    <t>zostatok na účtoch za r. 2010</t>
  </si>
  <si>
    <t>výdavky kapitálové /nákup -rozmetadlo soli /</t>
  </si>
  <si>
    <t xml:space="preserve">výdavky kapitálové /projekt- Zberný dvor/      </t>
  </si>
  <si>
    <t>výdavky kapitálové /projekt - Detské ihrisko/</t>
  </si>
  <si>
    <t>1.E Splatná daň s príjmov  /účet  591/</t>
  </si>
  <si>
    <t>Výsledok hospodárenia za účtovné obdobie po  zdanení</t>
  </si>
  <si>
    <t>ceniny</t>
  </si>
  <si>
    <t>JUPEX s.r.o. Košeca</t>
  </si>
  <si>
    <t>PD 1. máj  Košeca</t>
  </si>
  <si>
    <t xml:space="preserve">  Za psa FO</t>
  </si>
  <si>
    <t xml:space="preserve"> Za psa PO</t>
  </si>
  <si>
    <t xml:space="preserve">  Daň z nehnuteľnosti FO</t>
  </si>
  <si>
    <t>Z nedaňových príjmov /vývoz fekálií, nájomné,el. energia/</t>
  </si>
  <si>
    <t>záväzky zo SF</t>
  </si>
  <si>
    <t>nevyfakturované dodávky</t>
  </si>
  <si>
    <t>záväzky voči zamestnancom /mzda za 12/2011/</t>
  </si>
  <si>
    <t xml:space="preserve">  Zo ŠR na pracovníkov VPP</t>
  </si>
  <si>
    <t>záväzky voči orgánom soc.a zdrav.poistenia /mzda za 12/2011/</t>
  </si>
  <si>
    <t>C. Dlhodobý finančný majetok</t>
  </si>
  <si>
    <t>Podiel v spol. SLOVLAK s.r.o.</t>
  </si>
  <si>
    <t>Cenné papiere PVS a.s.</t>
  </si>
  <si>
    <t>Finančný majetok celkom:</t>
  </si>
  <si>
    <t xml:space="preserve">Podiely na ČOV </t>
  </si>
  <si>
    <t>finančný majetok</t>
  </si>
  <si>
    <t>V Košeci, dňa 13. 6. 2012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</si>
</sst>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0"/>
    <numFmt numFmtId="17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 indent="2"/>
    </xf>
    <xf numFmtId="0" fontId="41" fillId="0" borderId="0" xfId="0" applyFont="1" applyAlignment="1">
      <alignment horizontal="left" vertical="center" indent="2"/>
    </xf>
    <xf numFmtId="0" fontId="41" fillId="0" borderId="0" xfId="0" applyFont="1" applyAlignment="1">
      <alignment horizontal="left" vertical="center" wrapText="1" indent="2"/>
    </xf>
    <xf numFmtId="3" fontId="0" fillId="0" borderId="10" xfId="0" applyNumberFormat="1" applyBorder="1" applyAlignment="1">
      <alignment vertical="center"/>
    </xf>
    <xf numFmtId="0" fontId="3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41" fillId="0" borderId="0" xfId="0" applyFont="1" applyAlignment="1">
      <alignment horizontal="left" indent="2"/>
    </xf>
    <xf numFmtId="0" fontId="33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 indent="2"/>
    </xf>
    <xf numFmtId="3" fontId="0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 indent="3"/>
    </xf>
    <xf numFmtId="0" fontId="42" fillId="0" borderId="0" xfId="0" applyFont="1" applyAlignment="1">
      <alignment horizontal="left" vertical="center" indent="2"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indent="2"/>
    </xf>
    <xf numFmtId="3" fontId="0" fillId="0" borderId="0" xfId="0" applyNumberFormat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33" fillId="0" borderId="0" xfId="0" applyNumberFormat="1" applyFont="1" applyAlignment="1">
      <alignment/>
    </xf>
    <xf numFmtId="3" fontId="47" fillId="0" borderId="0" xfId="0" applyNumberFormat="1" applyFont="1" applyAlignment="1">
      <alignment vertical="center"/>
    </xf>
    <xf numFmtId="3" fontId="46" fillId="0" borderId="1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29" sqref="C29"/>
    </sheetView>
  </sheetViews>
  <sheetFormatPr defaultColWidth="9.140625" defaultRowHeight="30" customHeight="1"/>
  <cols>
    <col min="2" max="2" width="52.00390625" style="0" bestFit="1" customWidth="1"/>
    <col min="3" max="3" width="10.8515625" style="4" customWidth="1"/>
  </cols>
  <sheetData>
    <row r="1" spans="1:4" ht="30" customHeight="1">
      <c r="A1" s="35" t="s">
        <v>80</v>
      </c>
      <c r="B1" s="35"/>
      <c r="C1" s="35"/>
      <c r="D1" s="35"/>
    </row>
    <row r="2" ht="15.75" customHeight="1">
      <c r="B2" s="6"/>
    </row>
    <row r="3" ht="30" customHeight="1">
      <c r="B3" s="23" t="s">
        <v>0</v>
      </c>
    </row>
    <row r="4" ht="15.75" customHeight="1"/>
    <row r="5" spans="2:3" s="3" customFormat="1" ht="15">
      <c r="B5" s="25" t="s">
        <v>1</v>
      </c>
      <c r="C5" s="22" t="s">
        <v>2</v>
      </c>
    </row>
    <row r="6" spans="2:3" s="3" customFormat="1" ht="15">
      <c r="B6" s="8" t="s">
        <v>53</v>
      </c>
      <c r="C6" s="4">
        <v>550278</v>
      </c>
    </row>
    <row r="7" spans="2:3" s="3" customFormat="1" ht="15">
      <c r="B7" s="8" t="s">
        <v>54</v>
      </c>
      <c r="C7" s="4">
        <v>85007</v>
      </c>
    </row>
    <row r="8" spans="2:3" s="3" customFormat="1" ht="15">
      <c r="B8" s="8" t="s">
        <v>55</v>
      </c>
      <c r="C8" s="4">
        <v>31230</v>
      </c>
    </row>
    <row r="9" spans="2:3" s="3" customFormat="1" ht="15">
      <c r="B9" s="8" t="s">
        <v>83</v>
      </c>
      <c r="C9" s="4">
        <v>1417</v>
      </c>
    </row>
    <row r="10" spans="2:3" s="3" customFormat="1" ht="15">
      <c r="B10" s="8" t="s">
        <v>56</v>
      </c>
      <c r="C10" s="4">
        <v>346774</v>
      </c>
    </row>
    <row r="11" spans="2:3" s="3" customFormat="1" ht="15">
      <c r="B11" s="8" t="s">
        <v>57</v>
      </c>
      <c r="C11" s="4">
        <v>3778</v>
      </c>
    </row>
    <row r="12" spans="2:3" s="3" customFormat="1" ht="15">
      <c r="B12" s="8" t="s">
        <v>58</v>
      </c>
      <c r="C12" s="4">
        <v>2345</v>
      </c>
    </row>
    <row r="13" spans="2:3" s="3" customFormat="1" ht="15">
      <c r="B13" s="8" t="s">
        <v>59</v>
      </c>
      <c r="C13" s="4">
        <v>730</v>
      </c>
    </row>
    <row r="14" spans="2:3" s="3" customFormat="1" ht="15">
      <c r="B14" s="8" t="s">
        <v>60</v>
      </c>
      <c r="C14" s="4">
        <v>134</v>
      </c>
    </row>
    <row r="15" spans="2:3" s="3" customFormat="1" ht="15">
      <c r="B15" s="8" t="s">
        <v>82</v>
      </c>
      <c r="C15" s="4">
        <v>348</v>
      </c>
    </row>
    <row r="16" spans="2:3" s="3" customFormat="1" ht="15">
      <c r="B16" s="8" t="s">
        <v>61</v>
      </c>
      <c r="C16" s="4">
        <v>288</v>
      </c>
    </row>
    <row r="17" spans="2:3" s="3" customFormat="1" ht="15">
      <c r="B17" s="8" t="s">
        <v>62</v>
      </c>
      <c r="C17" s="4">
        <v>832</v>
      </c>
    </row>
    <row r="18" spans="2:3" s="3" customFormat="1" ht="15">
      <c r="B18" s="8" t="s">
        <v>81</v>
      </c>
      <c r="C18" s="4">
        <v>2540</v>
      </c>
    </row>
    <row r="19" spans="2:3" s="3" customFormat="1" ht="15">
      <c r="B19" s="9" t="s">
        <v>65</v>
      </c>
      <c r="C19" s="4">
        <v>1569</v>
      </c>
    </row>
    <row r="20" spans="2:3" s="3" customFormat="1" ht="15">
      <c r="B20" s="9" t="s">
        <v>66</v>
      </c>
      <c r="C20" s="4">
        <v>8890</v>
      </c>
    </row>
    <row r="21" spans="2:3" s="3" customFormat="1" ht="15">
      <c r="B21" s="9" t="s">
        <v>1</v>
      </c>
      <c r="C21" s="4">
        <v>126569</v>
      </c>
    </row>
    <row r="22" spans="2:3" ht="15">
      <c r="B22" s="8"/>
      <c r="C22" s="29">
        <f>SUM(C6:C21)</f>
        <v>1162729</v>
      </c>
    </row>
    <row r="23" ht="14.25"/>
    <row r="24" ht="15">
      <c r="B24" s="25" t="s">
        <v>3</v>
      </c>
    </row>
    <row r="25" spans="2:3" ht="15">
      <c r="B25" s="8" t="s">
        <v>84</v>
      </c>
      <c r="C25" s="4">
        <v>6217</v>
      </c>
    </row>
    <row r="26" spans="2:3" ht="15">
      <c r="B26" s="1" t="s">
        <v>4</v>
      </c>
      <c r="C26" s="29">
        <f>SUM(C25:C25)</f>
        <v>6217</v>
      </c>
    </row>
    <row r="27" ht="15">
      <c r="B27" s="25" t="s">
        <v>5</v>
      </c>
    </row>
    <row r="28" spans="2:5" ht="15">
      <c r="B28" s="8" t="s">
        <v>85</v>
      </c>
      <c r="C28" s="29">
        <v>53800</v>
      </c>
      <c r="D28" s="3"/>
      <c r="E28" s="2"/>
    </row>
    <row r="29" spans="2:3" ht="30" customHeight="1">
      <c r="B29" s="25" t="s">
        <v>6</v>
      </c>
      <c r="C29" s="30">
        <f>SUM(C28+C22+C26)</f>
        <v>1222746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26"/>
  <sheetViews>
    <sheetView workbookViewId="0" topLeftCell="A1">
      <selection activeCell="C22" sqref="C22"/>
    </sheetView>
  </sheetViews>
  <sheetFormatPr defaultColWidth="9.140625" defaultRowHeight="30" customHeight="1"/>
  <cols>
    <col min="2" max="2" width="52.00390625" style="12" bestFit="1" customWidth="1"/>
    <col min="3" max="3" width="10.7109375" style="2" customWidth="1"/>
  </cols>
  <sheetData>
    <row r="1" spans="2:3" ht="30" customHeight="1">
      <c r="B1" s="35" t="s">
        <v>80</v>
      </c>
      <c r="C1" s="35"/>
    </row>
    <row r="2" ht="12.75" customHeight="1">
      <c r="B2" s="11"/>
    </row>
    <row r="3" ht="30" customHeight="1">
      <c r="B3" s="18" t="s">
        <v>7</v>
      </c>
    </row>
    <row r="4" ht="13.5" customHeight="1"/>
    <row r="5" spans="2:3" s="3" customFormat="1" ht="15">
      <c r="B5" s="25" t="s">
        <v>8</v>
      </c>
      <c r="C5" s="22" t="s">
        <v>2</v>
      </c>
    </row>
    <row r="6" spans="2:3" s="3" customFormat="1" ht="15">
      <c r="B6" s="8" t="s">
        <v>48</v>
      </c>
      <c r="C6" s="4">
        <v>345387</v>
      </c>
    </row>
    <row r="7" spans="2:3" s="3" customFormat="1" ht="15">
      <c r="B7" s="8" t="s">
        <v>49</v>
      </c>
      <c r="C7" s="4">
        <v>15711</v>
      </c>
    </row>
    <row r="8" spans="2:3" s="3" customFormat="1" ht="15">
      <c r="B8" s="8" t="s">
        <v>50</v>
      </c>
      <c r="C8" s="4">
        <v>1361</v>
      </c>
    </row>
    <row r="9" spans="2:3" s="3" customFormat="1" ht="15">
      <c r="B9" s="8" t="s">
        <v>71</v>
      </c>
      <c r="C9" s="4">
        <v>26937</v>
      </c>
    </row>
    <row r="10" spans="2:3" s="3" customFormat="1" ht="15">
      <c r="B10" s="8" t="s">
        <v>72</v>
      </c>
      <c r="C10" s="4">
        <v>21454</v>
      </c>
    </row>
    <row r="11" spans="2:3" s="3" customFormat="1" ht="15">
      <c r="B11" s="8"/>
      <c r="C11" s="29">
        <f>SUM(C6:C10)</f>
        <v>410850</v>
      </c>
    </row>
    <row r="12" spans="2:3" s="3" customFormat="1" ht="30.75">
      <c r="B12" s="9" t="s">
        <v>51</v>
      </c>
      <c r="C12" s="4">
        <v>529676</v>
      </c>
    </row>
    <row r="13" spans="2:3" s="3" customFormat="1" ht="15">
      <c r="B13" s="8" t="s">
        <v>52</v>
      </c>
      <c r="C13" s="4">
        <v>76652</v>
      </c>
    </row>
    <row r="14" spans="2:3" s="3" customFormat="1" ht="15">
      <c r="B14" s="13"/>
      <c r="C14" s="29"/>
    </row>
    <row r="15" spans="2:3" ht="15">
      <c r="B15" s="25" t="s">
        <v>9</v>
      </c>
      <c r="C15" s="4"/>
    </row>
    <row r="16" spans="2:3" ht="15">
      <c r="B16" s="9" t="s">
        <v>86</v>
      </c>
      <c r="C16" s="4">
        <v>2977</v>
      </c>
    </row>
    <row r="17" spans="2:3" ht="15">
      <c r="B17" s="9" t="s">
        <v>87</v>
      </c>
      <c r="C17" s="4">
        <v>1976</v>
      </c>
    </row>
    <row r="18" spans="2:3" ht="15">
      <c r="B18" s="9" t="s">
        <v>88</v>
      </c>
      <c r="C18" s="4">
        <v>6200</v>
      </c>
    </row>
    <row r="19" ht="14.25">
      <c r="C19" s="31">
        <f>SUM(C16:C18)</f>
        <v>11153</v>
      </c>
    </row>
    <row r="20" spans="2:3" ht="15.75">
      <c r="B20" s="26" t="s">
        <v>5</v>
      </c>
      <c r="C20" s="4"/>
    </row>
    <row r="21" spans="2:3" ht="15">
      <c r="B21" s="9" t="s">
        <v>44</v>
      </c>
      <c r="C21" s="4">
        <v>2243</v>
      </c>
    </row>
    <row r="22" spans="2:3" ht="15">
      <c r="B22" s="9" t="s">
        <v>45</v>
      </c>
      <c r="C22" s="4">
        <v>11630</v>
      </c>
    </row>
    <row r="23" spans="2:3" ht="15">
      <c r="B23" s="9" t="s">
        <v>46</v>
      </c>
      <c r="C23" s="4">
        <v>22821</v>
      </c>
    </row>
    <row r="24" spans="2:3" ht="15">
      <c r="B24" s="9" t="s">
        <v>47</v>
      </c>
      <c r="C24" s="4">
        <v>11067</v>
      </c>
    </row>
    <row r="25" spans="2:3" ht="15">
      <c r="B25" s="9"/>
      <c r="C25" s="29">
        <f>SUM(C21:C24)</f>
        <v>47761</v>
      </c>
    </row>
    <row r="26" spans="2:3" ht="15">
      <c r="B26" s="18" t="s">
        <v>10</v>
      </c>
      <c r="C26" s="20">
        <f>SUM(C11+C19+C25)+C14</f>
        <v>469764</v>
      </c>
    </row>
  </sheetData>
  <sheetProtection/>
  <mergeCells count="1">
    <mergeCell ref="B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9.140625" defaultRowHeight="30" customHeight="1"/>
  <cols>
    <col min="2" max="2" width="52.00390625" style="0" customWidth="1"/>
    <col min="3" max="3" width="10.00390625" style="0" customWidth="1"/>
  </cols>
  <sheetData>
    <row r="1" spans="1:4" ht="30" customHeight="1">
      <c r="A1" s="35" t="s">
        <v>80</v>
      </c>
      <c r="B1" s="35"/>
      <c r="C1" s="35"/>
      <c r="D1" s="35"/>
    </row>
    <row r="2" spans="1:4" ht="30" customHeight="1">
      <c r="A2" s="24"/>
      <c r="B2" s="24"/>
      <c r="C2" s="24"/>
      <c r="D2" s="24"/>
    </row>
    <row r="3" spans="2:3" ht="30" customHeight="1">
      <c r="B3" s="6"/>
      <c r="C3" s="14" t="s">
        <v>2</v>
      </c>
    </row>
    <row r="4" spans="2:3" ht="30" customHeight="1">
      <c r="B4" s="7" t="s">
        <v>11</v>
      </c>
      <c r="C4" s="4">
        <v>857110</v>
      </c>
    </row>
    <row r="6" spans="2:3" ht="30" customHeight="1">
      <c r="B6" s="7" t="s">
        <v>64</v>
      </c>
      <c r="C6" s="4">
        <v>789227</v>
      </c>
    </row>
    <row r="7" spans="2:3" ht="30" customHeight="1">
      <c r="B7" s="7"/>
      <c r="C7" s="4"/>
    </row>
    <row r="8" spans="2:3" ht="30" customHeight="1">
      <c r="B8" s="7" t="s">
        <v>89</v>
      </c>
      <c r="C8">
        <v>550</v>
      </c>
    </row>
    <row r="9" spans="2:3" ht="30" customHeight="1">
      <c r="B9" s="23" t="s">
        <v>90</v>
      </c>
      <c r="C9" s="21">
        <v>67333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7" sqref="C7"/>
    </sheetView>
  </sheetViews>
  <sheetFormatPr defaultColWidth="9.140625" defaultRowHeight="30" customHeight="1"/>
  <cols>
    <col min="1" max="1" width="9.140625" style="3" customWidth="1"/>
    <col min="2" max="2" width="52.00390625" style="3" customWidth="1"/>
    <col min="3" max="3" width="10.00390625" style="3" customWidth="1"/>
    <col min="4" max="16384" width="9.140625" style="3" customWidth="1"/>
  </cols>
  <sheetData>
    <row r="1" spans="1:4" ht="30" customHeight="1">
      <c r="A1" s="35" t="s">
        <v>80</v>
      </c>
      <c r="B1" s="35"/>
      <c r="C1" s="35"/>
      <c r="D1" s="35"/>
    </row>
    <row r="2" ht="30" customHeight="1">
      <c r="B2" s="5"/>
    </row>
    <row r="3" spans="2:3" ht="30" customHeight="1">
      <c r="B3" s="18" t="s">
        <v>12</v>
      </c>
      <c r="C3" s="19" t="s">
        <v>2</v>
      </c>
    </row>
    <row r="4" spans="2:3" ht="30" customHeight="1">
      <c r="B4" s="8" t="s">
        <v>37</v>
      </c>
      <c r="C4" s="4">
        <v>64809</v>
      </c>
    </row>
    <row r="5" spans="2:3" ht="30" customHeight="1">
      <c r="B5" s="8" t="s">
        <v>43</v>
      </c>
      <c r="C5" s="4">
        <v>37159</v>
      </c>
    </row>
    <row r="6" spans="2:3" ht="30" customHeight="1">
      <c r="B6" s="8" t="s">
        <v>38</v>
      </c>
      <c r="C6" s="4">
        <v>30827</v>
      </c>
    </row>
    <row r="7" spans="2:3" ht="30" customHeight="1">
      <c r="B7" s="8" t="s">
        <v>73</v>
      </c>
      <c r="C7" s="4">
        <v>7190</v>
      </c>
    </row>
    <row r="8" spans="2:3" ht="30" customHeight="1">
      <c r="B8" s="8" t="s">
        <v>39</v>
      </c>
      <c r="C8" s="4">
        <v>385</v>
      </c>
    </row>
    <row r="9" spans="2:3" ht="30" customHeight="1">
      <c r="B9" s="8" t="s">
        <v>40</v>
      </c>
      <c r="C9" s="4">
        <v>19</v>
      </c>
    </row>
    <row r="10" spans="2:3" ht="30" customHeight="1">
      <c r="B10" s="8" t="s">
        <v>41</v>
      </c>
      <c r="C10" s="4">
        <v>20184</v>
      </c>
    </row>
    <row r="11" spans="2:3" ht="30" customHeight="1">
      <c r="B11" s="8" t="s">
        <v>91</v>
      </c>
      <c r="C11" s="4">
        <v>28</v>
      </c>
    </row>
    <row r="12" spans="2:3" ht="30" customHeight="1">
      <c r="B12" s="15" t="s">
        <v>42</v>
      </c>
      <c r="C12" s="10">
        <v>109.3</v>
      </c>
    </row>
    <row r="13" spans="2:3" ht="30" customHeight="1">
      <c r="B13" s="18" t="s">
        <v>13</v>
      </c>
      <c r="C13" s="20">
        <f>SUM(C4:C12)</f>
        <v>160710.3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7">
      <selection activeCell="C16" sqref="C16"/>
    </sheetView>
  </sheetViews>
  <sheetFormatPr defaultColWidth="9.140625" defaultRowHeight="30" customHeight="1"/>
  <cols>
    <col min="1" max="1" width="9.140625" style="3" customWidth="1"/>
    <col min="2" max="2" width="52.00390625" style="3" customWidth="1"/>
    <col min="3" max="3" width="10.57421875" style="3" customWidth="1"/>
    <col min="4" max="16384" width="9.140625" style="3" customWidth="1"/>
  </cols>
  <sheetData>
    <row r="1" spans="1:4" ht="30" customHeight="1">
      <c r="A1" s="35" t="s">
        <v>80</v>
      </c>
      <c r="B1" s="35"/>
      <c r="C1" s="35"/>
      <c r="D1" s="35"/>
    </row>
    <row r="2" ht="30" customHeight="1">
      <c r="B2" s="5"/>
    </row>
    <row r="3" spans="2:3" ht="30" customHeight="1">
      <c r="B3" s="18" t="s">
        <v>75</v>
      </c>
      <c r="C3" s="19" t="s">
        <v>2</v>
      </c>
    </row>
    <row r="4" spans="2:3" ht="30" customHeight="1">
      <c r="B4" s="8" t="s">
        <v>33</v>
      </c>
      <c r="C4" s="4">
        <v>2132330</v>
      </c>
    </row>
    <row r="5" spans="2:3" ht="30" customHeight="1">
      <c r="B5" s="8" t="s">
        <v>34</v>
      </c>
      <c r="C5" s="4">
        <v>423</v>
      </c>
    </row>
    <row r="6" spans="2:3" ht="30" customHeight="1">
      <c r="B6" s="8" t="s">
        <v>35</v>
      </c>
      <c r="C6" s="4">
        <v>-496875</v>
      </c>
    </row>
    <row r="7" spans="2:3" ht="30" customHeight="1">
      <c r="B7" s="27" t="s">
        <v>36</v>
      </c>
      <c r="C7" s="28">
        <v>386638</v>
      </c>
    </row>
    <row r="8" spans="2:3" ht="30" customHeight="1">
      <c r="B8" s="18" t="s">
        <v>14</v>
      </c>
      <c r="C8" s="20">
        <f>SUM(C4:C7)</f>
        <v>2022516</v>
      </c>
    </row>
    <row r="10" spans="2:3" ht="30" customHeight="1">
      <c r="B10" s="18" t="s">
        <v>76</v>
      </c>
      <c r="C10" s="19" t="s">
        <v>2</v>
      </c>
    </row>
    <row r="11" spans="2:3" ht="30" customHeight="1">
      <c r="B11" s="3" t="s">
        <v>74</v>
      </c>
      <c r="C11" s="3">
        <v>8640</v>
      </c>
    </row>
    <row r="12" spans="2:3" ht="30" customHeight="1">
      <c r="B12" s="3" t="s">
        <v>77</v>
      </c>
      <c r="C12" s="3">
        <v>-4321</v>
      </c>
    </row>
    <row r="13" spans="2:3" ht="30" customHeight="1">
      <c r="B13" s="18" t="s">
        <v>78</v>
      </c>
      <c r="C13" s="20">
        <f>SUM(C9:C12)</f>
        <v>4319</v>
      </c>
    </row>
    <row r="15" spans="2:3" ht="30" customHeight="1">
      <c r="B15" s="18" t="s">
        <v>103</v>
      </c>
      <c r="C15" s="19" t="s">
        <v>2</v>
      </c>
    </row>
    <row r="16" spans="2:3" ht="30" customHeight="1">
      <c r="B16" s="3" t="s">
        <v>104</v>
      </c>
      <c r="C16" s="3">
        <v>1992</v>
      </c>
    </row>
    <row r="17" spans="2:3" ht="30" customHeight="1">
      <c r="B17" s="3" t="s">
        <v>105</v>
      </c>
      <c r="C17" s="3">
        <v>336968</v>
      </c>
    </row>
    <row r="18" spans="2:3" ht="30" customHeight="1">
      <c r="B18" s="3" t="s">
        <v>107</v>
      </c>
      <c r="C18" s="3">
        <v>58444</v>
      </c>
    </row>
    <row r="19" spans="2:3" ht="30" customHeight="1">
      <c r="B19" s="18" t="s">
        <v>106</v>
      </c>
      <c r="C19" s="20">
        <f>SUM(C15:C18)</f>
        <v>397404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7">
      <selection activeCell="B15" sqref="B15"/>
    </sheetView>
  </sheetViews>
  <sheetFormatPr defaultColWidth="9.140625" defaultRowHeight="30" customHeight="1"/>
  <cols>
    <col min="1" max="1" width="9.140625" style="3" customWidth="1"/>
    <col min="2" max="2" width="52.00390625" style="3" customWidth="1"/>
    <col min="3" max="3" width="10.00390625" style="3" customWidth="1"/>
    <col min="4" max="16384" width="9.140625" style="3" customWidth="1"/>
  </cols>
  <sheetData>
    <row r="1" spans="1:4" ht="30" customHeight="1">
      <c r="A1" s="35" t="s">
        <v>80</v>
      </c>
      <c r="B1" s="35"/>
      <c r="C1" s="35"/>
      <c r="D1" s="35"/>
    </row>
    <row r="2" ht="30" customHeight="1">
      <c r="B2" s="5"/>
    </row>
    <row r="3" spans="2:3" ht="30" customHeight="1">
      <c r="B3" s="18" t="s">
        <v>15</v>
      </c>
      <c r="C3" s="19" t="s">
        <v>2</v>
      </c>
    </row>
    <row r="4" spans="2:3" ht="30" customHeight="1">
      <c r="B4" s="8" t="s">
        <v>16</v>
      </c>
      <c r="C4" s="4"/>
    </row>
    <row r="5" spans="2:3" ht="30" customHeight="1">
      <c r="B5" s="17" t="s">
        <v>17</v>
      </c>
      <c r="C5" s="4">
        <v>2682</v>
      </c>
    </row>
    <row r="6" spans="2:3" ht="30" customHeight="1">
      <c r="B6" s="17" t="s">
        <v>67</v>
      </c>
      <c r="C6" s="4">
        <v>4198</v>
      </c>
    </row>
    <row r="7" spans="2:3" ht="30" customHeight="1">
      <c r="B7" s="17" t="s">
        <v>93</v>
      </c>
      <c r="C7" s="16">
        <v>2957</v>
      </c>
    </row>
    <row r="8" spans="2:3" ht="30" customHeight="1">
      <c r="B8" s="17" t="s">
        <v>68</v>
      </c>
      <c r="C8" s="4">
        <v>901</v>
      </c>
    </row>
    <row r="9" spans="2:3" ht="30" customHeight="1">
      <c r="B9" s="17" t="s">
        <v>92</v>
      </c>
      <c r="C9" s="4">
        <v>16</v>
      </c>
    </row>
    <row r="10" spans="2:3" ht="30" customHeight="1">
      <c r="B10" s="17" t="s">
        <v>18</v>
      </c>
      <c r="C10" s="4">
        <v>630</v>
      </c>
    </row>
    <row r="11" spans="2:3" ht="30" customHeight="1">
      <c r="B11" s="27" t="s">
        <v>95</v>
      </c>
      <c r="C11" s="28">
        <v>6</v>
      </c>
    </row>
    <row r="12" spans="2:3" ht="30" customHeight="1">
      <c r="B12" s="27" t="s">
        <v>96</v>
      </c>
      <c r="C12" s="28">
        <v>242</v>
      </c>
    </row>
    <row r="13" spans="2:3" ht="30" customHeight="1">
      <c r="B13" s="27" t="s">
        <v>94</v>
      </c>
      <c r="C13" s="28">
        <v>29</v>
      </c>
    </row>
    <row r="14" spans="2:3" ht="30" customHeight="1">
      <c r="B14" s="27" t="s">
        <v>69</v>
      </c>
      <c r="C14" s="28">
        <v>1536</v>
      </c>
    </row>
    <row r="15" spans="2:3" ht="30" customHeight="1">
      <c r="B15" s="27" t="s">
        <v>101</v>
      </c>
      <c r="C15" s="28">
        <v>1583</v>
      </c>
    </row>
    <row r="16" spans="2:3" ht="30" customHeight="1">
      <c r="B16" s="34" t="s">
        <v>97</v>
      </c>
      <c r="C16" s="28">
        <v>293</v>
      </c>
    </row>
    <row r="17" spans="2:3" ht="30" customHeight="1">
      <c r="B17" s="18" t="s">
        <v>19</v>
      </c>
      <c r="C17" s="20">
        <f>SUM(C4:C16)</f>
        <v>15073</v>
      </c>
    </row>
    <row r="18" spans="2:3" ht="30" customHeight="1">
      <c r="B18" s="18"/>
      <c r="C18" s="20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2" sqref="C12"/>
    </sheetView>
  </sheetViews>
  <sheetFormatPr defaultColWidth="9.140625" defaultRowHeight="30" customHeight="1"/>
  <cols>
    <col min="1" max="1" width="9.140625" style="3" customWidth="1"/>
    <col min="2" max="2" width="58.28125" style="3" customWidth="1"/>
    <col min="3" max="3" width="10.00390625" style="3" customWidth="1"/>
    <col min="4" max="16384" width="9.140625" style="3" customWidth="1"/>
  </cols>
  <sheetData>
    <row r="1" spans="1:4" ht="30" customHeight="1">
      <c r="A1" s="35" t="s">
        <v>80</v>
      </c>
      <c r="B1" s="35"/>
      <c r="C1" s="35"/>
      <c r="D1" s="35"/>
    </row>
    <row r="2" ht="30" customHeight="1">
      <c r="B2" s="5"/>
    </row>
    <row r="3" spans="2:3" ht="30" customHeight="1">
      <c r="B3" s="18" t="s">
        <v>20</v>
      </c>
      <c r="C3" s="19" t="s">
        <v>2</v>
      </c>
    </row>
    <row r="4" spans="2:3" ht="30" customHeight="1">
      <c r="B4" s="8" t="s">
        <v>21</v>
      </c>
      <c r="C4" s="4">
        <v>312389</v>
      </c>
    </row>
    <row r="5" spans="2:3" ht="30" customHeight="1">
      <c r="B5" s="8" t="s">
        <v>22</v>
      </c>
      <c r="C5" s="4">
        <v>7044</v>
      </c>
    </row>
    <row r="6" spans="2:3" ht="30" customHeight="1">
      <c r="B6" s="8" t="s">
        <v>23</v>
      </c>
      <c r="C6" s="4">
        <v>69654</v>
      </c>
    </row>
    <row r="7" spans="2:3" ht="30" customHeight="1">
      <c r="B7" s="8" t="s">
        <v>24</v>
      </c>
      <c r="C7" s="16">
        <v>159746</v>
      </c>
    </row>
    <row r="8" spans="2:3" ht="30" customHeight="1">
      <c r="B8" s="8" t="s">
        <v>98</v>
      </c>
      <c r="C8" s="16">
        <v>385</v>
      </c>
    </row>
    <row r="9" spans="2:3" ht="30" customHeight="1">
      <c r="B9" s="8" t="s">
        <v>99</v>
      </c>
      <c r="C9" s="16">
        <v>2590</v>
      </c>
    </row>
    <row r="10" spans="2:3" ht="30" customHeight="1">
      <c r="B10" s="8" t="s">
        <v>100</v>
      </c>
      <c r="C10" s="16">
        <v>8332</v>
      </c>
    </row>
    <row r="11" spans="2:3" ht="30" customHeight="1">
      <c r="B11" s="8" t="s">
        <v>102</v>
      </c>
      <c r="C11" s="16">
        <v>6218</v>
      </c>
    </row>
    <row r="12" spans="2:3" ht="30" customHeight="1">
      <c r="B12" s="15" t="s">
        <v>70</v>
      </c>
      <c r="C12" s="10">
        <v>5701</v>
      </c>
    </row>
    <row r="13" spans="2:3" ht="30" customHeight="1">
      <c r="B13" s="18" t="s">
        <v>63</v>
      </c>
      <c r="C13" s="20">
        <f>SUM(C4:C12)</f>
        <v>572059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9.140625" defaultRowHeight="30" customHeight="1"/>
  <cols>
    <col min="1" max="1" width="9.140625" style="3" customWidth="1"/>
    <col min="2" max="2" width="52.00390625" style="3" customWidth="1"/>
    <col min="3" max="3" width="17.28125" style="3" customWidth="1"/>
    <col min="4" max="16384" width="9.140625" style="3" customWidth="1"/>
  </cols>
  <sheetData>
    <row r="1" spans="1:4" ht="30" customHeight="1">
      <c r="A1" s="35" t="s">
        <v>80</v>
      </c>
      <c r="B1" s="35"/>
      <c r="C1" s="35"/>
      <c r="D1" s="35"/>
    </row>
    <row r="2" ht="30" customHeight="1">
      <c r="B2" s="5"/>
    </row>
    <row r="3" spans="2:3" ht="30" customHeight="1">
      <c r="B3" s="18" t="s">
        <v>25</v>
      </c>
      <c r="C3" s="19" t="s">
        <v>2</v>
      </c>
    </row>
    <row r="4" spans="2:3" ht="30" customHeight="1">
      <c r="B4" s="8" t="s">
        <v>26</v>
      </c>
      <c r="C4" s="20">
        <v>160710</v>
      </c>
    </row>
    <row r="5" spans="2:3" ht="30" customHeight="1">
      <c r="B5" s="8" t="s">
        <v>27</v>
      </c>
      <c r="C5" s="30">
        <v>2022516</v>
      </c>
    </row>
    <row r="6" spans="2:3" ht="30" customHeight="1">
      <c r="B6" s="8" t="s">
        <v>79</v>
      </c>
      <c r="C6" s="30">
        <v>4319</v>
      </c>
    </row>
    <row r="7" spans="2:3" ht="30" customHeight="1">
      <c r="B7" s="8" t="s">
        <v>108</v>
      </c>
      <c r="C7" s="30">
        <v>397404</v>
      </c>
    </row>
    <row r="8" spans="2:3" ht="30" customHeight="1">
      <c r="B8" s="8" t="s">
        <v>28</v>
      </c>
      <c r="C8" s="30">
        <v>15073</v>
      </c>
    </row>
    <row r="9" spans="2:3" ht="30" customHeight="1">
      <c r="B9" s="15" t="s">
        <v>29</v>
      </c>
      <c r="C9" s="33">
        <v>-572059</v>
      </c>
    </row>
    <row r="10" spans="2:3" ht="30" customHeight="1">
      <c r="B10" s="18" t="s">
        <v>30</v>
      </c>
      <c r="C10" s="32">
        <f>SUM(C4:C9)</f>
        <v>2027963</v>
      </c>
    </row>
    <row r="14" ht="30" customHeight="1">
      <c r="B14" s="3" t="s">
        <v>109</v>
      </c>
    </row>
    <row r="15" ht="30" customHeight="1">
      <c r="C15" s="3" t="s">
        <v>31</v>
      </c>
    </row>
    <row r="16" ht="30" customHeight="1">
      <c r="C16" s="3" t="s">
        <v>32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2012-06-13T09:46:40Z</cp:lastPrinted>
  <dcterms:created xsi:type="dcterms:W3CDTF">2010-06-09T11:00:51Z</dcterms:created>
  <dcterms:modified xsi:type="dcterms:W3CDTF">2012-06-13T14:55:17Z</dcterms:modified>
  <cp:category/>
  <cp:version/>
  <cp:contentType/>
  <cp:contentStatus/>
</cp:coreProperties>
</file>